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L:\Finanzen\"/>
    </mc:Choice>
  </mc:AlternateContent>
  <xr:revisionPtr revIDLastSave="0" documentId="13_ncr:1_{84583E10-0604-45C4-84A0-2F589B519BC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ewerberdaten" sheetId="11" r:id="rId1"/>
    <sheet name="Kriterienkatalog" sheetId="9" r:id="rId2"/>
  </sheets>
  <externalReferences>
    <externalReference r:id="rId3"/>
  </externalReferences>
  <definedNames>
    <definedName name="Angebot" localSheetId="0">Bewerberdaten!#REF!</definedName>
    <definedName name="Angebot">#REF!</definedName>
    <definedName name="_xlnm.Print_Area" localSheetId="0">Bewerberdaten!$A$1:$F$46</definedName>
    <definedName name="_xlnm.Print_Area" localSheetId="1">Kriterienkatalog!$A$1:$F$21</definedName>
    <definedName name="Erfüllungsgrad">[1]Allgemein!$K$3:$K$4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9" l="1"/>
  <c r="A8" i="11"/>
  <c r="A11" i="1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FF6B1D-0EFE-4773-8282-953217CD88A3}" keepAlive="1" name="Abfrage - Tabelle2" description="Verbindung mit der Abfrage 'Tabelle2' in der Arbeitsmappe." type="5" refreshedVersion="0" background="1">
    <dbPr connection="Provider=Microsoft.Mashup.OleDb.1;Data Source=$Workbook$;Location=Tabelle2;Extended Properties=&quot;&quot;" command="SELECT * FROM [Tabelle2]"/>
  </connection>
</connections>
</file>

<file path=xl/sharedStrings.xml><?xml version="1.0" encoding="utf-8"?>
<sst xmlns="http://schemas.openxmlformats.org/spreadsheetml/2006/main" count="72" uniqueCount="63">
  <si>
    <t>Strasse</t>
  </si>
  <si>
    <t>PLZ / Ort</t>
  </si>
  <si>
    <t>Telefon</t>
  </si>
  <si>
    <t>E-Mail</t>
  </si>
  <si>
    <t>Kontaktperson</t>
  </si>
  <si>
    <t>Mobil</t>
  </si>
  <si>
    <t>Beilagen</t>
  </si>
  <si>
    <t>1</t>
  </si>
  <si>
    <t>1.1</t>
  </si>
  <si>
    <t>1.2</t>
  </si>
  <si>
    <t>2</t>
  </si>
  <si>
    <t>2.1</t>
  </si>
  <si>
    <t>2.2</t>
  </si>
  <si>
    <t>2.3</t>
  </si>
  <si>
    <t>2.4</t>
  </si>
  <si>
    <t>2.5</t>
  </si>
  <si>
    <t>2.6</t>
  </si>
  <si>
    <t>2.7</t>
  </si>
  <si>
    <t>Kapitel Anforderungs-spezifikation</t>
  </si>
  <si>
    <t>Nein</t>
  </si>
  <si>
    <t>1.4</t>
  </si>
  <si>
    <t>Ort, Datum:</t>
  </si>
  <si>
    <t>Bewerberdaten</t>
  </si>
  <si>
    <t>Name, Vorname</t>
  </si>
  <si>
    <t>Mit der Unterschrift bestätigen wir die Richtigkeit der nachfolgenden Angaben (Anforderungen).</t>
  </si>
  <si>
    <t>Unterschrift:</t>
  </si>
  <si>
    <t>Kriterienkatalog</t>
  </si>
  <si>
    <t>Selbstbewirtschafter</t>
  </si>
  <si>
    <t>1.5</t>
  </si>
  <si>
    <t>Direktzahlungsberechtigung</t>
  </si>
  <si>
    <t>Pachtobjekt ergänzt eine schon bewirtschaftete Nachbarsparzelle</t>
  </si>
  <si>
    <t>Pacht löst auf Pachtbetrieb keine bauliche Infrastrukturkosten aus</t>
  </si>
  <si>
    <t xml:space="preserve">Bisheriger Pächter  </t>
  </si>
  <si>
    <t>Bewirtschaftung nach den Regeln biologischer Landbau</t>
  </si>
  <si>
    <t>Gewerbe (Zum Zeitpunkt der Bewerbung &gt; 1 SAK)</t>
  </si>
  <si>
    <t>Weitere Kriterien</t>
  </si>
  <si>
    <t>Grundvoraussetzungen (MUSS-Kriterien)</t>
  </si>
  <si>
    <t>Geburtsdatum</t>
  </si>
  <si>
    <t xml:space="preserve">Bewerbung Pachtland </t>
  </si>
  <si>
    <t>Parzelle kürzeste Fahrdistanz ab Betriebszentrum</t>
  </si>
  <si>
    <t>Wohnsitz in der Gemeinde Beromünster (Steuerdomizil)</t>
  </si>
  <si>
    <t>Bewirtschaftung mind. Ökologischer Leistungsnachweis (ÖLN)</t>
  </si>
  <si>
    <t xml:space="preserve">Ja </t>
  </si>
  <si>
    <t>Bemerkungen</t>
  </si>
  <si>
    <t>GB Nr. 911, Mürgi (0.76ha)</t>
  </si>
  <si>
    <t>GB Nr. 47, Winkel (3.44ha)</t>
  </si>
  <si>
    <t>finanzen@beromuenster.ch</t>
  </si>
  <si>
    <t>oder per Post: Gemeinde Beromünster, Bereich Finanzen, Fläcke 1, 6215 Beromünster</t>
  </si>
  <si>
    <t>Flächenverzeichnis Strukturdatenerhebung 2025 (zwingend)</t>
  </si>
  <si>
    <t>Betriebsdatenblatt Strukturdatenerhebung 2025 (zwingend)</t>
  </si>
  <si>
    <t>Plan mit Kennzeichnung Zufahrt zur Pachtparzelle (erwünscht)</t>
  </si>
  <si>
    <t>GB Nr. 55, Winkel (0.21ha)</t>
  </si>
  <si>
    <t>Link geoportal</t>
  </si>
  <si>
    <t>GB Nr. 752.1, Rodig (1/2 Anteil, 2.55ha)</t>
  </si>
  <si>
    <t>GB Nr. 752.2, Rodig (1/2 Anteil, 2.55ha)</t>
  </si>
  <si>
    <t>x</t>
  </si>
  <si>
    <t>Parzelle:
(1 Parzelle pro Bewerbung)</t>
  </si>
  <si>
    <t>Bewerbung Pachtland Parzelle Nr.</t>
  </si>
  <si>
    <t>Anzahl Jahre Pacht bis zur Pensionierung möglich</t>
  </si>
  <si>
    <t>(Anzahl Jahre)</t>
  </si>
  <si>
    <t>(Anzahl km)</t>
  </si>
  <si>
    <t>Eingaberfrist bis 30. April 2025 an:</t>
  </si>
  <si>
    <t>Bitte Kriterienkatalog auf S. 2 pro Parzelle einmal ausfüllen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</si>
</sst>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0"/>
      <color theme="1"/>
      <name val="Univers 45 Light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name val="Univers 45 Light"/>
    </font>
    <font>
      <sz val="10"/>
      <color theme="1"/>
      <name val="Univers 45 Light"/>
    </font>
    <font>
      <sz val="8"/>
      <name val="Calibri"/>
      <family val="2"/>
      <scheme val="minor"/>
    </font>
    <font>
      <sz val="14"/>
      <color theme="1"/>
      <name val="Univers 45 Light"/>
    </font>
    <font>
      <b/>
      <sz val="14"/>
      <color theme="1"/>
      <name val="Univers 45 Light"/>
    </font>
    <font>
      <sz val="11"/>
      <color theme="1"/>
      <name val="Univers 45 Light"/>
    </font>
    <font>
      <b/>
      <sz val="11"/>
      <color theme="1"/>
      <name val="Univers 45 Light"/>
    </font>
    <font>
      <sz val="9"/>
      <color theme="1"/>
      <name val="Univers 45 Light"/>
    </font>
    <font>
      <b/>
      <sz val="18"/>
      <color theme="1"/>
      <name val="Univers 45 Light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FF0000"/>
      <name val="Univers 45 Light"/>
    </font>
    <font>
      <sz val="11"/>
      <color rgb="FFFF0000"/>
      <name val="Univers 45 Light"/>
    </font>
    <font>
      <b/>
      <sz val="12"/>
      <color theme="1"/>
      <name val="Univers 45 Light"/>
    </font>
    <font>
      <sz val="12"/>
      <name val="Univers 45 Light"/>
    </font>
    <font>
      <sz val="11"/>
      <name val="Univers 45 Light"/>
    </font>
    <font>
      <b/>
      <sz val="11"/>
      <color rgb="FFFF0000"/>
      <name val="Univers 45 Light"/>
    </font>
    <font>
      <b/>
      <sz val="10"/>
      <color theme="1"/>
      <name val="Univers 45 Light"/>
    </font>
    <font>
      <b/>
      <sz val="14"/>
      <name val="Univers 45 Light"/>
    </font>
    <font>
      <sz val="11"/>
      <color theme="0"/>
      <name val="Univers 45 Light"/>
    </font>
    <font>
      <sz val="8"/>
      <color theme="0"/>
      <name val="Univers 45 Light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</cellStyleXfs>
  <cellXfs count="96">
    <xf numFmtId="0" fontId="0" fillId="0" borderId="0" xfId="0"/>
    <xf numFmtId="0" fontId="9" fillId="0" borderId="0" xfId="3" applyFont="1"/>
    <xf numFmtId="0" fontId="9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8" fillId="3" borderId="1" xfId="2" applyNumberFormat="1" applyFont="1" applyFill="1" applyBorder="1" applyAlignment="1" applyProtection="1">
      <alignment horizontal="left" vertical="center"/>
      <protection locked="0"/>
    </xf>
    <xf numFmtId="0" fontId="18" fillId="3" borderId="16" xfId="2" applyNumberFormat="1" applyFont="1" applyFill="1" applyBorder="1" applyAlignment="1" applyProtection="1">
      <alignment horizontal="center" vertical="center"/>
      <protection locked="0"/>
    </xf>
    <xf numFmtId="0" fontId="18" fillId="3" borderId="2" xfId="2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Protection="1"/>
    <xf numFmtId="0" fontId="15" fillId="0" borderId="0" xfId="0" applyFont="1" applyProtection="1"/>
    <xf numFmtId="0" fontId="9" fillId="0" borderId="0" xfId="3" applyFont="1" applyProtection="1"/>
    <xf numFmtId="0" fontId="9" fillId="0" borderId="0" xfId="3" applyFont="1" applyAlignment="1" applyProtection="1">
      <alignment horizontal="center"/>
    </xf>
    <xf numFmtId="0" fontId="9" fillId="0" borderId="0" xfId="3" applyFont="1" applyAlignment="1" applyProtection="1">
      <alignment horizontal="left" vertical="center"/>
    </xf>
    <xf numFmtId="0" fontId="9" fillId="0" borderId="0" xfId="0" applyFont="1" applyProtection="1"/>
    <xf numFmtId="0" fontId="16" fillId="0" borderId="0" xfId="3" applyFont="1" applyProtection="1"/>
    <xf numFmtId="0" fontId="0" fillId="0" borderId="16" xfId="0" applyFill="1" applyBorder="1" applyAlignment="1" applyProtection="1">
      <alignment vertical="center"/>
    </xf>
    <xf numFmtId="0" fontId="14" fillId="0" borderId="0" xfId="4" applyProtection="1"/>
    <xf numFmtId="0" fontId="9" fillId="0" borderId="0" xfId="0" applyFont="1" applyAlignment="1" applyProtection="1">
      <alignment horizontal="center"/>
    </xf>
    <xf numFmtId="0" fontId="0" fillId="0" borderId="16" xfId="0" applyFill="1" applyBorder="1" applyAlignment="1" applyProtection="1">
      <alignment horizontal="left" vertical="center"/>
    </xf>
    <xf numFmtId="0" fontId="10" fillId="0" borderId="0" xfId="0" applyFont="1" applyProtection="1"/>
    <xf numFmtId="0" fontId="0" fillId="0" borderId="16" xfId="0" applyBorder="1" applyAlignment="1" applyProtection="1">
      <alignment horizontal="left" vertical="center"/>
    </xf>
    <xf numFmtId="0" fontId="17" fillId="0" borderId="0" xfId="0" applyFont="1" applyProtection="1"/>
    <xf numFmtId="0" fontId="10" fillId="0" borderId="2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23" fillId="0" borderId="0" xfId="0" applyFont="1" applyAlignment="1" applyProtection="1">
      <alignment horizontal="center"/>
    </xf>
    <xf numFmtId="0" fontId="24" fillId="0" borderId="0" xfId="0" applyFont="1" applyProtection="1"/>
    <xf numFmtId="0" fontId="0" fillId="0" borderId="0" xfId="0" applyBorder="1" applyAlignment="1" applyProtection="1">
      <alignment horizontal="left" vertical="center"/>
    </xf>
    <xf numFmtId="0" fontId="23" fillId="0" borderId="0" xfId="0" applyFont="1"/>
    <xf numFmtId="0" fontId="9" fillId="0" borderId="0" xfId="0" applyFont="1" applyAlignment="1" applyProtection="1">
      <alignment horizontal="center" wrapText="1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/>
    </xf>
    <xf numFmtId="49" fontId="10" fillId="0" borderId="10" xfId="0" applyNumberFormat="1" applyFont="1" applyBorder="1" applyAlignment="1" applyProtection="1">
      <alignment horizontal="center" vertical="top" wrapText="1"/>
    </xf>
    <xf numFmtId="0" fontId="12" fillId="0" borderId="7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center" wrapText="1"/>
    </xf>
    <xf numFmtId="49" fontId="9" fillId="2" borderId="11" xfId="0" applyNumberFormat="1" applyFont="1" applyFill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center" vertical="center" wrapText="1"/>
    </xf>
    <xf numFmtId="0" fontId="9" fillId="6" borderId="20" xfId="0" applyFont="1" applyFill="1" applyBorder="1" applyAlignment="1" applyProtection="1">
      <alignment horizontal="center"/>
    </xf>
    <xf numFmtId="0" fontId="9" fillId="2" borderId="20" xfId="0" applyFont="1" applyFill="1" applyBorder="1" applyProtection="1"/>
    <xf numFmtId="49" fontId="9" fillId="2" borderId="9" xfId="0" applyNumberFormat="1" applyFont="1" applyFill="1" applyBorder="1" applyAlignment="1" applyProtection="1">
      <alignment horizontal="center" vertical="center"/>
    </xf>
    <xf numFmtId="0" fontId="4" fillId="5" borderId="16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</xf>
    <xf numFmtId="0" fontId="5" fillId="5" borderId="16" xfId="0" applyFont="1" applyFill="1" applyBorder="1" applyAlignment="1" applyProtection="1">
      <alignment horizontal="left" vertical="center" wrapText="1"/>
    </xf>
    <xf numFmtId="0" fontId="5" fillId="5" borderId="36" xfId="0" applyFont="1" applyFill="1" applyBorder="1" applyAlignment="1" applyProtection="1">
      <alignment horizontal="left" vertical="center" wrapText="1"/>
    </xf>
    <xf numFmtId="49" fontId="9" fillId="4" borderId="38" xfId="0" applyNumberFormat="1" applyFont="1" applyFill="1" applyBorder="1" applyAlignment="1" applyProtection="1">
      <alignment horizontal="center" vertical="center"/>
    </xf>
    <xf numFmtId="0" fontId="9" fillId="4" borderId="39" xfId="0" applyFont="1" applyFill="1" applyBorder="1" applyAlignment="1" applyProtection="1">
      <alignment horizontal="left" vertical="center" wrapText="1"/>
    </xf>
    <xf numFmtId="0" fontId="9" fillId="4" borderId="40" xfId="0" applyFont="1" applyFill="1" applyBorder="1" applyAlignment="1" applyProtection="1">
      <alignment horizontal="left" vertical="center"/>
    </xf>
    <xf numFmtId="49" fontId="9" fillId="2" borderId="12" xfId="0" applyNumberFormat="1" applyFont="1" applyFill="1" applyBorder="1" applyAlignment="1" applyProtection="1">
      <alignment horizontal="center" vertical="center"/>
    </xf>
    <xf numFmtId="0" fontId="22" fillId="2" borderId="37" xfId="0" applyFont="1" applyFill="1" applyBorder="1" applyAlignment="1" applyProtection="1">
      <alignment horizontal="center" vertical="center" wrapText="1"/>
    </xf>
    <xf numFmtId="0" fontId="9" fillId="6" borderId="14" xfId="0" applyFont="1" applyFill="1" applyBorder="1" applyAlignment="1" applyProtection="1">
      <alignment horizontal="center"/>
    </xf>
    <xf numFmtId="0" fontId="20" fillId="0" borderId="18" xfId="0" applyFont="1" applyBorder="1" applyAlignment="1" applyProtection="1">
      <alignment horizontal="left" vertical="center" wrapText="1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4" fillId="5" borderId="16" xfId="0" applyFont="1" applyFill="1" applyBorder="1" applyAlignment="1" applyProtection="1">
      <alignment vertical="center" wrapText="1"/>
    </xf>
    <xf numFmtId="0" fontId="21" fillId="2" borderId="14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  <protection locked="0"/>
    </xf>
    <xf numFmtId="14" fontId="9" fillId="3" borderId="0" xfId="0" applyNumberFormat="1" applyFont="1" applyFill="1" applyProtection="1">
      <protection locked="0"/>
    </xf>
    <xf numFmtId="0" fontId="18" fillId="3" borderId="42" xfId="2" applyNumberFormat="1" applyFont="1" applyFill="1" applyBorder="1" applyAlignment="1" applyProtection="1">
      <alignment horizontal="left" vertical="center"/>
      <protection locked="0"/>
    </xf>
    <xf numFmtId="0" fontId="19" fillId="3" borderId="16" xfId="2" applyNumberFormat="1" applyFont="1" applyFill="1" applyBorder="1" applyAlignment="1" applyProtection="1">
      <alignment horizontal="left" vertical="center"/>
    </xf>
    <xf numFmtId="0" fontId="18" fillId="3" borderId="16" xfId="2" applyNumberFormat="1" applyFont="1" applyFill="1" applyBorder="1" applyAlignment="1" applyProtection="1">
      <alignment horizontal="center" vertical="center"/>
    </xf>
    <xf numFmtId="2" fontId="10" fillId="4" borderId="10" xfId="0" applyNumberFormat="1" applyFont="1" applyFill="1" applyBorder="1" applyAlignment="1" applyProtection="1">
      <alignment horizontal="center"/>
    </xf>
    <xf numFmtId="2" fontId="10" fillId="4" borderId="7" xfId="0" applyNumberFormat="1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left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</xf>
    <xf numFmtId="0" fontId="18" fillId="3" borderId="1" xfId="2" applyNumberFormat="1" applyFont="1" applyFill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left" wrapText="1"/>
    </xf>
    <xf numFmtId="0" fontId="10" fillId="0" borderId="17" xfId="0" applyFont="1" applyFill="1" applyBorder="1" applyAlignment="1" applyProtection="1">
      <alignment horizontal="left"/>
    </xf>
    <xf numFmtId="0" fontId="19" fillId="3" borderId="16" xfId="2" applyNumberFormat="1" applyFont="1" applyFill="1" applyBorder="1" applyAlignment="1" applyProtection="1">
      <alignment horizontal="left" vertical="center"/>
      <protection locked="0"/>
    </xf>
    <xf numFmtId="0" fontId="18" fillId="3" borderId="43" xfId="2" applyNumberFormat="1" applyFont="1" applyFill="1" applyBorder="1" applyAlignment="1" applyProtection="1">
      <alignment horizontal="left" vertical="center"/>
      <protection locked="0"/>
    </xf>
    <xf numFmtId="0" fontId="18" fillId="3" borderId="2" xfId="2" applyNumberFormat="1" applyFont="1" applyFill="1" applyBorder="1" applyAlignment="1" applyProtection="1">
      <alignment horizontal="left" vertical="center"/>
      <protection locked="0"/>
    </xf>
    <xf numFmtId="0" fontId="18" fillId="3" borderId="41" xfId="2" applyNumberFormat="1" applyFont="1" applyFill="1" applyBorder="1" applyAlignment="1" applyProtection="1">
      <alignment horizontal="left" vertical="center"/>
      <protection locked="0"/>
    </xf>
    <xf numFmtId="0" fontId="19" fillId="3" borderId="16" xfId="2" applyNumberFormat="1" applyFont="1" applyFill="1" applyBorder="1" applyAlignment="1" applyProtection="1">
      <alignment horizontal="left" vertical="center"/>
    </xf>
    <xf numFmtId="0" fontId="9" fillId="7" borderId="0" xfId="0" applyFont="1" applyFill="1" applyAlignment="1" applyProtection="1"/>
    <xf numFmtId="0" fontId="0" fillId="7" borderId="0" xfId="0" applyFill="1" applyAlignment="1" applyProtection="1"/>
    <xf numFmtId="0" fontId="20" fillId="0" borderId="0" xfId="0" applyFont="1" applyAlignment="1" applyProtection="1">
      <alignment horizontal="left"/>
    </xf>
    <xf numFmtId="0" fontId="13" fillId="0" borderId="21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0" fillId="8" borderId="27" xfId="0" applyFont="1" applyFill="1" applyBorder="1" applyAlignment="1" applyProtection="1">
      <alignment horizontal="center" vertical="center"/>
      <protection locked="0"/>
    </xf>
    <xf numFmtId="0" fontId="10" fillId="8" borderId="28" xfId="0" applyFont="1" applyFill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right" vertical="center"/>
    </xf>
    <xf numFmtId="0" fontId="8" fillId="0" borderId="18" xfId="0" applyFont="1" applyBorder="1" applyAlignment="1" applyProtection="1">
      <alignment horizontal="right" vertical="center"/>
    </xf>
  </cellXfs>
  <cellStyles count="5">
    <cellStyle name="Link" xfId="4" builtinId="8"/>
    <cellStyle name="Standard" xfId="0" builtinId="0"/>
    <cellStyle name="Standard 14" xfId="2" xr:uid="{00000000-0005-0000-0000-000003000000}"/>
    <cellStyle name="Standard 2" xfId="1" xr:uid="{00000000-0005-0000-0000-000004000000}"/>
    <cellStyle name="Standard 3" xfId="3" xr:uid="{DBCE7B6B-0D1B-4F35-9494-F904604E6C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142009</xdr:colOff>
      <xdr:row>0</xdr:row>
      <xdr:rowOff>41563</xdr:rowOff>
    </xdr:from>
    <xdr:to>
      <xdr:col>0</xdr:col>
      <xdr:colOff>1226149</xdr:colOff>
      <xdr:row>1</xdr:row>
      <xdr:rowOff>87671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FC47CF2-3526-4EF7-B1EF-F52D95A87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009" y="41563"/>
          <a:ext cx="1084140" cy="487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0</xdr:row>
      <xdr:rowOff>160020</xdr:rowOff>
    </xdr:from>
    <xdr:to>
      <xdr:col>1</xdr:col>
      <xdr:colOff>866142</xdr:colOff>
      <xdr:row>1</xdr:row>
      <xdr:rowOff>57150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F55FCEC-7D84-4A86-B59A-89B23C467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" y="160020"/>
          <a:ext cx="934722" cy="4210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rner%20Studer\Documents\Studer5614\Projekte%202021\Gemeindeverwaltung%20Worb\Pflichtenheft\PH%20-%20006%20Beilage%204,%20MFP%20Worb%20Anforderungskata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emein"/>
      <sheetName val="Eignungskriterien_generell "/>
      <sheetName val="MFP 1 A3 color 30 Seiten"/>
      <sheetName val="MFP 2 A3 color 45 Seiten"/>
      <sheetName val="Ökologie"/>
      <sheetName val="Handling"/>
      <sheetName val="Anwendersoftware"/>
      <sheetName val="Anbieter"/>
      <sheetName val="Serviceleistungen"/>
      <sheetName val="Referenzen"/>
    </sheetNames>
    <sheetDataSet>
      <sheetData sheetId="0">
        <row r="3">
          <cell r="K3" t="str">
            <v>erfüllt</v>
          </cell>
        </row>
        <row r="4">
          <cell r="K4" t="str">
            <v>nicht erfüllt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map.geo.lu.ch/objekte/grundbuchplan?FOCUS=2658138:1225376:224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ap.geo.lu.ch/objekte/grundbuchplan?FOCUS=2658214:1225266:560" TargetMode="External"/><Relationship Id="rId1" Type="http://schemas.openxmlformats.org/officeDocument/2006/relationships/hyperlink" Target="mailto:finanzen@beromuenster.ch" TargetMode="External"/><Relationship Id="rId6" Type="http://schemas.openxmlformats.org/officeDocument/2006/relationships/hyperlink" Target="https://map.geo.lu.ch/objekte/grundbuchplan?FOCUS=2657906:1225409:560" TargetMode="External"/><Relationship Id="rId5" Type="http://schemas.openxmlformats.org/officeDocument/2006/relationships/hyperlink" Target="https://map.geo.lu.ch/objekte/grundbuchplan?FOCUS=2659238:1223966:4515" TargetMode="External"/><Relationship Id="rId4" Type="http://schemas.openxmlformats.org/officeDocument/2006/relationships/hyperlink" Target="https://map.geo.lu.ch/objekte/grundbuchplan?FOCUS=2659238:1223966:451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7F8D-2A9E-4B61-9BF8-2FBD0707158F}">
  <sheetPr>
    <pageSetUpPr fitToPage="1"/>
  </sheetPr>
  <dimension ref="A1:R46"/>
  <sheetViews>
    <sheetView tabSelected="1" zoomScale="110" zoomScaleNormal="110" workbookViewId="0">
      <selection activeCell="A12" sqref="A12"/>
    </sheetView>
  </sheetViews>
  <sheetFormatPr baseColWidth="10" defaultColWidth="11.5703125" defaultRowHeight="14.25"/>
  <cols>
    <col min="1" max="1" width="32.42578125" style="14" customWidth="1"/>
    <col min="2" max="2" width="4.5703125" style="14" customWidth="1"/>
    <col min="3" max="3" width="43.7109375" style="14" customWidth="1"/>
    <col min="4" max="4" width="19.42578125" style="14" customWidth="1"/>
    <col min="5" max="5" width="35.42578125" style="14" customWidth="1"/>
    <col min="6" max="6" width="6.7109375" style="14" customWidth="1"/>
    <col min="7" max="16384" width="11.5703125" style="14"/>
  </cols>
  <sheetData>
    <row r="1" spans="1:18" s="9" customFormat="1" ht="35.1" customHeight="1">
      <c r="A1" s="72"/>
      <c r="B1" s="73"/>
      <c r="C1" s="73"/>
      <c r="D1" s="73"/>
      <c r="E1" s="73"/>
      <c r="F1" s="74"/>
      <c r="L1" s="10"/>
      <c r="M1" s="10"/>
      <c r="N1" s="10"/>
      <c r="O1" s="10"/>
      <c r="P1" s="10"/>
      <c r="Q1" s="10"/>
      <c r="R1" s="10"/>
    </row>
    <row r="2" spans="1:18" s="9" customFormat="1" ht="18.75" customHeight="1" thickBot="1">
      <c r="A2" s="75"/>
      <c r="B2" s="76"/>
      <c r="C2" s="76"/>
      <c r="D2" s="76"/>
      <c r="E2" s="76"/>
      <c r="F2" s="77"/>
      <c r="L2" s="10"/>
      <c r="M2" s="10"/>
      <c r="N2" s="10"/>
      <c r="O2" s="10"/>
      <c r="P2" s="10"/>
      <c r="Q2" s="10"/>
      <c r="R2" s="10"/>
    </row>
    <row r="3" spans="1:18" s="11" customFormat="1" ht="11.45" customHeight="1">
      <c r="B3" s="12"/>
      <c r="C3" s="13"/>
      <c r="F3" s="14"/>
      <c r="L3" s="15"/>
      <c r="M3" s="15"/>
      <c r="N3" s="15"/>
      <c r="O3" s="15"/>
      <c r="P3" s="15"/>
      <c r="Q3" s="15"/>
      <c r="R3" s="15"/>
    </row>
    <row r="4" spans="1:18" ht="25.15" customHeight="1">
      <c r="A4" s="70" t="s">
        <v>38</v>
      </c>
      <c r="B4" s="70"/>
      <c r="C4" s="70"/>
    </row>
    <row r="5" spans="1:18" ht="15">
      <c r="A5" s="78" t="s">
        <v>56</v>
      </c>
      <c r="B5" s="7"/>
      <c r="C5" s="16" t="s">
        <v>45</v>
      </c>
      <c r="D5" s="17" t="s">
        <v>52</v>
      </c>
      <c r="I5" s="18"/>
    </row>
    <row r="6" spans="1:18" ht="15">
      <c r="A6" s="79"/>
      <c r="B6" s="7"/>
      <c r="C6" s="19" t="s">
        <v>51</v>
      </c>
      <c r="D6" s="17" t="s">
        <v>52</v>
      </c>
      <c r="I6" s="25" t="s">
        <v>55</v>
      </c>
    </row>
    <row r="7" spans="1:18" ht="15">
      <c r="A7" s="20"/>
      <c r="B7" s="7"/>
      <c r="C7" s="21" t="s">
        <v>53</v>
      </c>
      <c r="D7" s="17" t="s">
        <v>52</v>
      </c>
      <c r="I7" s="25"/>
    </row>
    <row r="8" spans="1:18" ht="15">
      <c r="A8" s="26">
        <f>COUNTIF(B5:B9,"x")</f>
        <v>0</v>
      </c>
      <c r="B8" s="7"/>
      <c r="C8" s="21" t="s">
        <v>54</v>
      </c>
      <c r="D8" s="17" t="s">
        <v>52</v>
      </c>
      <c r="I8" s="18"/>
    </row>
    <row r="9" spans="1:18" ht="15">
      <c r="A9" s="20"/>
      <c r="B9" s="7"/>
      <c r="C9" s="21" t="s">
        <v>44</v>
      </c>
      <c r="D9" s="17" t="s">
        <v>52</v>
      </c>
      <c r="I9" s="18"/>
    </row>
    <row r="10" spans="1:18" ht="15">
      <c r="A10" s="20"/>
      <c r="B10" s="27"/>
      <c r="C10" s="27"/>
      <c r="D10" s="17"/>
      <c r="I10" s="18"/>
    </row>
    <row r="11" spans="1:18" ht="15">
      <c r="A11" s="87" t="str">
        <f>IF(A8&gt;1,"Fehler - nur 1 Parzelle pro Bewerbung auswählen!","")</f>
        <v/>
      </c>
      <c r="B11" s="87"/>
      <c r="C11" s="87"/>
      <c r="I11" s="18"/>
    </row>
    <row r="12" spans="1:18" ht="15">
      <c r="A12" s="62"/>
      <c r="B12" s="62"/>
      <c r="C12" s="62"/>
      <c r="I12" s="18"/>
    </row>
    <row r="13" spans="1:18" ht="15">
      <c r="A13" s="62" t="s">
        <v>62</v>
      </c>
      <c r="B13" s="62"/>
      <c r="C13" s="62"/>
      <c r="I13" s="18"/>
    </row>
    <row r="14" spans="1:18" ht="15">
      <c r="A14" s="62"/>
      <c r="B14" s="62"/>
      <c r="C14" s="62"/>
      <c r="I14" s="18"/>
    </row>
    <row r="15" spans="1:18">
      <c r="B15" s="26"/>
      <c r="I15" s="18"/>
    </row>
    <row r="16" spans="1:18" ht="15.75">
      <c r="A16" s="22" t="s">
        <v>22</v>
      </c>
      <c r="I16" s="18"/>
    </row>
    <row r="17" spans="1:9" ht="15">
      <c r="C17" s="71"/>
      <c r="D17" s="71"/>
      <c r="E17" s="71"/>
      <c r="I17" s="18"/>
    </row>
    <row r="18" spans="1:9" ht="15">
      <c r="A18" s="14" t="s">
        <v>23</v>
      </c>
      <c r="C18" s="82"/>
      <c r="D18" s="83"/>
      <c r="E18" s="6"/>
      <c r="I18" s="18"/>
    </row>
    <row r="19" spans="1:9" ht="15">
      <c r="A19" s="14" t="s">
        <v>0</v>
      </c>
      <c r="C19" s="82"/>
      <c r="D19" s="82"/>
      <c r="E19" s="82"/>
    </row>
    <row r="20" spans="1:9" ht="15">
      <c r="A20" s="14" t="s">
        <v>1</v>
      </c>
      <c r="C20" s="8"/>
      <c r="D20" s="82"/>
      <c r="E20" s="82"/>
    </row>
    <row r="21" spans="1:9" ht="15">
      <c r="A21" s="14" t="s">
        <v>2</v>
      </c>
      <c r="C21" s="82"/>
      <c r="D21" s="82"/>
      <c r="E21" s="82"/>
    </row>
    <row r="22" spans="1:9" ht="15">
      <c r="A22" s="14" t="s">
        <v>3</v>
      </c>
      <c r="C22" s="81"/>
      <c r="D22" s="82"/>
      <c r="E22" s="83"/>
    </row>
    <row r="23" spans="1:9">
      <c r="A23" s="14" t="s">
        <v>37</v>
      </c>
      <c r="C23" s="56"/>
    </row>
    <row r="25" spans="1:9" ht="15.75">
      <c r="A25" s="22" t="s">
        <v>4</v>
      </c>
    </row>
    <row r="26" spans="1:9" ht="15">
      <c r="A26" s="85" t="s">
        <v>23</v>
      </c>
      <c r="B26" s="86"/>
      <c r="C26" s="81"/>
      <c r="D26" s="83"/>
      <c r="E26" s="57"/>
    </row>
    <row r="27" spans="1:9" ht="15">
      <c r="A27" s="14" t="s">
        <v>5</v>
      </c>
      <c r="C27" s="81"/>
      <c r="D27" s="82"/>
      <c r="E27" s="83"/>
    </row>
    <row r="28" spans="1:9" ht="15">
      <c r="A28" s="14" t="s">
        <v>3</v>
      </c>
      <c r="C28" s="81"/>
      <c r="D28" s="82"/>
      <c r="E28" s="83"/>
    </row>
    <row r="31" spans="1:9" ht="15">
      <c r="A31" s="20" t="s">
        <v>61</v>
      </c>
    </row>
    <row r="32" spans="1:9" ht="15">
      <c r="A32" s="17" t="s">
        <v>46</v>
      </c>
    </row>
    <row r="33" spans="1:4">
      <c r="A33" s="14" t="s">
        <v>47</v>
      </c>
    </row>
    <row r="35" spans="1:4" ht="15.75">
      <c r="A35" s="22" t="s">
        <v>6</v>
      </c>
    </row>
    <row r="36" spans="1:4" ht="14.25" customHeight="1">
      <c r="A36" s="59" t="s">
        <v>55</v>
      </c>
      <c r="B36" s="58" t="s">
        <v>48</v>
      </c>
      <c r="C36" s="58"/>
      <c r="D36" s="58"/>
    </row>
    <row r="37" spans="1:4" ht="14.25" customHeight="1">
      <c r="A37" s="59" t="s">
        <v>55</v>
      </c>
      <c r="B37" s="58" t="s">
        <v>49</v>
      </c>
      <c r="C37" s="58"/>
      <c r="D37" s="58"/>
    </row>
    <row r="38" spans="1:4" ht="15">
      <c r="A38" s="7"/>
      <c r="B38" s="84" t="s">
        <v>50</v>
      </c>
      <c r="C38" s="84"/>
      <c r="D38" s="84"/>
    </row>
    <row r="39" spans="1:4" ht="15">
      <c r="A39" s="7"/>
      <c r="B39" s="80"/>
      <c r="C39" s="80"/>
      <c r="D39" s="80"/>
    </row>
    <row r="40" spans="1:4" ht="15">
      <c r="A40" s="7"/>
      <c r="B40" s="80"/>
      <c r="C40" s="80"/>
      <c r="D40" s="80"/>
    </row>
    <row r="43" spans="1:4" ht="15" thickBot="1"/>
    <row r="44" spans="1:4" ht="45.75" customHeight="1">
      <c r="A44" s="65" t="s">
        <v>24</v>
      </c>
      <c r="B44" s="66"/>
      <c r="C44" s="67"/>
    </row>
    <row r="45" spans="1:4" ht="36.75" customHeight="1">
      <c r="A45" s="23" t="s">
        <v>21</v>
      </c>
      <c r="B45" s="68"/>
      <c r="C45" s="69"/>
    </row>
    <row r="46" spans="1:4" ht="54" customHeight="1" thickBot="1">
      <c r="A46" s="24" t="s">
        <v>25</v>
      </c>
      <c r="B46" s="63"/>
      <c r="C46" s="64"/>
    </row>
  </sheetData>
  <sheetProtection algorithmName="SHA-512" hashValue="k8jpqr8Wu6luW63BpIFN7kawxGFVwC2+RhNSLhYW2EXUsetO9aqwTxDdgzZ5aGxq54Ch8GgtPZJvY82pqtnNvg==" saltValue="pUneTeHpgqMvY4RfCwwCaQ==" spinCount="100000" sheet="1" objects="1" scenarios="1" formatCells="0" formatColumns="0" formatRows="0" insertColumns="0" insertRows="0" deleteColumns="0" deleteRows="0"/>
  <mergeCells count="20">
    <mergeCell ref="A1:F2"/>
    <mergeCell ref="A5:A6"/>
    <mergeCell ref="B40:D40"/>
    <mergeCell ref="C27:E27"/>
    <mergeCell ref="C28:E28"/>
    <mergeCell ref="B38:D38"/>
    <mergeCell ref="B39:D39"/>
    <mergeCell ref="A26:B26"/>
    <mergeCell ref="C26:D26"/>
    <mergeCell ref="C18:D18"/>
    <mergeCell ref="D20:E20"/>
    <mergeCell ref="C19:E19"/>
    <mergeCell ref="C21:E21"/>
    <mergeCell ref="C22:E22"/>
    <mergeCell ref="A11:C11"/>
    <mergeCell ref="B46:C46"/>
    <mergeCell ref="A44:C44"/>
    <mergeCell ref="B45:C45"/>
    <mergeCell ref="A4:C4"/>
    <mergeCell ref="C17:E17"/>
  </mergeCells>
  <dataValidations count="1">
    <dataValidation type="list" allowBlank="1" showInputMessage="1" showErrorMessage="1" sqref="A36:A40 B5:B9" xr:uid="{73534D93-6323-4451-A0FC-8A2102D3AE21}">
      <formula1>$I$6:$I$7</formula1>
    </dataValidation>
  </dataValidations>
  <hyperlinks>
    <hyperlink ref="A32" r:id="rId1" xr:uid="{4C7C7C09-F888-4405-ADD6-6F7C8554061D}"/>
    <hyperlink ref="D6" r:id="rId2" xr:uid="{616AAAD8-D1B1-479D-9562-4B70D3AB5877}"/>
    <hyperlink ref="D5" r:id="rId3" xr:uid="{FB9907B4-98E5-4346-B83A-14634CB606FB}"/>
    <hyperlink ref="D7" r:id="rId4" xr:uid="{CFF03C9D-7AB6-42A3-909C-60AE85461CC0}"/>
    <hyperlink ref="D8" r:id="rId5" xr:uid="{37FD0F46-7AF3-4F34-8975-38AF0F4028DB}"/>
    <hyperlink ref="D9" r:id="rId6" xr:uid="{ACCFB9FF-526C-4DEF-A565-2C6583646CFC}"/>
  </hyperlinks>
  <pageMargins left="0.39370078740157483" right="0.15748031496062992" top="0.59055118110236227" bottom="0.74803149606299213" header="0.31496062992125984" footer="0.31496062992125984"/>
  <pageSetup paperSize="9" scale="69" orientation="portrait" r:id="rId7"/>
  <headerFooter>
    <oddFooter>&amp;L&amp;10&amp;D &amp;R&amp;10Seite &amp;P von &amp;N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D0809-DA15-468A-9086-EDB053EA8A57}">
  <sheetPr codeName="Tabelle3"/>
  <dimension ref="A1:I21"/>
  <sheetViews>
    <sheetView view="pageLayout" zoomScaleNormal="100" workbookViewId="0">
      <selection activeCell="B31" sqref="B31"/>
    </sheetView>
  </sheetViews>
  <sheetFormatPr baseColWidth="10" defaultColWidth="11.5703125" defaultRowHeight="14.25"/>
  <cols>
    <col min="1" max="1" width="2" style="2" customWidth="1"/>
    <col min="2" max="2" width="15.7109375" style="4" customWidth="1"/>
    <col min="3" max="3" width="75.85546875" style="5" customWidth="1"/>
    <col min="4" max="4" width="8.5703125" style="2" customWidth="1"/>
    <col min="5" max="5" width="8.7109375" style="2" bestFit="1" customWidth="1"/>
    <col min="6" max="6" width="40" style="2" customWidth="1"/>
    <col min="7" max="16384" width="11.5703125" style="2"/>
  </cols>
  <sheetData>
    <row r="1" spans="1:9" ht="41.25" customHeight="1">
      <c r="A1" s="72"/>
      <c r="B1" s="92"/>
      <c r="C1" s="94" t="s">
        <v>57</v>
      </c>
      <c r="D1" s="88" t="str">
        <f>IF(Bewerberdaten!B5="x",Bewerberdaten!C5,IF(Bewerberdaten!B6="x",Bewerberdaten!C6,IF(Bewerberdaten!B7="x",Bewerberdaten!C7,IF(Bewerberdaten!B8="x",Bewerberdaten!C8,IF(Bewerberdaten!B9="x",Bewerberdaten!C9,"")))))</f>
        <v/>
      </c>
      <c r="E1" s="88"/>
      <c r="F1" s="88"/>
    </row>
    <row r="2" spans="1:9" ht="15" customHeight="1" thickBot="1">
      <c r="A2" s="75"/>
      <c r="B2" s="93"/>
      <c r="C2" s="95"/>
      <c r="D2" s="89"/>
      <c r="E2" s="89"/>
      <c r="F2" s="89"/>
    </row>
    <row r="3" spans="1:9" s="1" customFormat="1" ht="11.45" customHeight="1">
      <c r="A3" s="11"/>
      <c r="B3" s="12"/>
      <c r="C3" s="13"/>
      <c r="D3" s="11"/>
      <c r="E3" s="11"/>
      <c r="F3" s="11"/>
    </row>
    <row r="4" spans="1:9">
      <c r="A4" s="14"/>
      <c r="B4" s="29"/>
      <c r="C4" s="30"/>
      <c r="D4" s="14"/>
      <c r="E4" s="14"/>
      <c r="F4" s="31"/>
    </row>
    <row r="5" spans="1:9" ht="15" thickBot="1">
      <c r="A5" s="14"/>
      <c r="B5" s="29"/>
      <c r="C5" s="30"/>
      <c r="D5" s="14"/>
      <c r="E5" s="14"/>
      <c r="F5" s="31"/>
    </row>
    <row r="6" spans="1:9" ht="45.75" thickBot="1">
      <c r="A6" s="14"/>
      <c r="B6" s="32" t="s">
        <v>18</v>
      </c>
      <c r="C6" s="33" t="s">
        <v>26</v>
      </c>
      <c r="D6" s="34" t="s">
        <v>42</v>
      </c>
      <c r="E6" s="34" t="s">
        <v>19</v>
      </c>
      <c r="F6" s="35" t="s">
        <v>43</v>
      </c>
      <c r="I6" s="28" t="s">
        <v>55</v>
      </c>
    </row>
    <row r="7" spans="1:9" ht="24" customHeight="1">
      <c r="A7" s="14"/>
      <c r="B7" s="36" t="s">
        <v>7</v>
      </c>
      <c r="C7" s="37" t="s">
        <v>36</v>
      </c>
      <c r="D7" s="38"/>
      <c r="E7" s="38"/>
      <c r="F7" s="39"/>
      <c r="I7" s="28"/>
    </row>
    <row r="8" spans="1:9" ht="15">
      <c r="A8" s="14"/>
      <c r="B8" s="40" t="s">
        <v>8</v>
      </c>
      <c r="C8" s="41" t="s">
        <v>40</v>
      </c>
      <c r="D8" s="7"/>
      <c r="E8" s="7"/>
      <c r="F8" s="55"/>
    </row>
    <row r="9" spans="1:9" s="3" customFormat="1" ht="15">
      <c r="A9" s="42"/>
      <c r="B9" s="40" t="s">
        <v>9</v>
      </c>
      <c r="C9" s="43" t="s">
        <v>27</v>
      </c>
      <c r="D9" s="7"/>
      <c r="E9" s="7"/>
      <c r="F9" s="55"/>
    </row>
    <row r="10" spans="1:9" ht="15">
      <c r="A10" s="14"/>
      <c r="B10" s="40" t="s">
        <v>20</v>
      </c>
      <c r="C10" s="43" t="s">
        <v>29</v>
      </c>
      <c r="D10" s="7"/>
      <c r="E10" s="7"/>
      <c r="F10" s="55"/>
    </row>
    <row r="11" spans="1:9" ht="15.75" thickBot="1">
      <c r="A11" s="14"/>
      <c r="B11" s="40" t="s">
        <v>28</v>
      </c>
      <c r="C11" s="44" t="s">
        <v>41</v>
      </c>
      <c r="D11" s="7"/>
      <c r="E11" s="7"/>
      <c r="F11" s="55"/>
    </row>
    <row r="12" spans="1:9" ht="15.75" thickBot="1">
      <c r="A12" s="14"/>
      <c r="B12" s="45"/>
      <c r="C12" s="46"/>
      <c r="D12" s="60"/>
      <c r="E12" s="61"/>
      <c r="F12" s="47"/>
    </row>
    <row r="13" spans="1:9" ht="18.75" thickBot="1">
      <c r="A13" s="14"/>
      <c r="B13" s="48" t="s">
        <v>10</v>
      </c>
      <c r="C13" s="49" t="s">
        <v>35</v>
      </c>
      <c r="D13" s="50"/>
      <c r="E13" s="50"/>
      <c r="F13" s="51"/>
    </row>
    <row r="14" spans="1:9" ht="15">
      <c r="A14" s="14"/>
      <c r="B14" s="52" t="s">
        <v>11</v>
      </c>
      <c r="C14" s="53" t="s">
        <v>39</v>
      </c>
      <c r="D14" s="90"/>
      <c r="E14" s="91"/>
      <c r="F14" s="54" t="s">
        <v>60</v>
      </c>
    </row>
    <row r="15" spans="1:9" ht="15">
      <c r="A15" s="14"/>
      <c r="B15" s="52" t="s">
        <v>12</v>
      </c>
      <c r="C15" s="43" t="s">
        <v>30</v>
      </c>
      <c r="D15" s="7"/>
      <c r="E15" s="7"/>
      <c r="F15" s="55"/>
    </row>
    <row r="16" spans="1:9" ht="15">
      <c r="A16" s="14"/>
      <c r="B16" s="48" t="s">
        <v>13</v>
      </c>
      <c r="C16" s="43" t="s">
        <v>31</v>
      </c>
      <c r="D16" s="7"/>
      <c r="E16" s="7"/>
      <c r="F16" s="55"/>
    </row>
    <row r="17" spans="1:6" ht="15">
      <c r="A17" s="14"/>
      <c r="B17" s="48" t="s">
        <v>14</v>
      </c>
      <c r="C17" s="43" t="s">
        <v>32</v>
      </c>
      <c r="D17" s="7"/>
      <c r="E17" s="7"/>
      <c r="F17" s="55"/>
    </row>
    <row r="18" spans="1:6" ht="15">
      <c r="A18" s="14"/>
      <c r="B18" s="48" t="s">
        <v>15</v>
      </c>
      <c r="C18" s="43" t="s">
        <v>33</v>
      </c>
      <c r="D18" s="7"/>
      <c r="E18" s="7"/>
      <c r="F18" s="55"/>
    </row>
    <row r="19" spans="1:6" ht="15">
      <c r="A19" s="14"/>
      <c r="B19" s="48" t="s">
        <v>16</v>
      </c>
      <c r="C19" s="43" t="s">
        <v>58</v>
      </c>
      <c r="D19" s="90"/>
      <c r="E19" s="91"/>
      <c r="F19" s="54" t="s">
        <v>59</v>
      </c>
    </row>
    <row r="20" spans="1:6" ht="15.75" thickBot="1">
      <c r="A20" s="14"/>
      <c r="B20" s="48" t="s">
        <v>17</v>
      </c>
      <c r="C20" s="44" t="s">
        <v>34</v>
      </c>
      <c r="D20" s="7"/>
      <c r="E20" s="7"/>
      <c r="F20" s="55"/>
    </row>
    <row r="21" spans="1:6" ht="15.6" customHeight="1" thickBot="1">
      <c r="A21" s="14"/>
      <c r="B21" s="45"/>
      <c r="C21" s="46"/>
      <c r="D21" s="60"/>
      <c r="E21" s="61"/>
      <c r="F21" s="47"/>
    </row>
  </sheetData>
  <sheetProtection algorithmName="SHA-512" hashValue="gsVQdimByc/VmxrFlsA8gdZYHandLE5Ab4orxcuEZuKpjfL2Je9sbFqlrT1481WxAf0QxjOu2QwhxCmYdqs37Q==" saltValue="4bZXjO2ZjHKTmX948WdifQ==" spinCount="100000" sheet="1" objects="1" scenarios="1" formatCells="0" formatColumns="0" formatRows="0" insertColumns="0" insertRows="0" insertHyperlinks="0" deleteColumns="0" deleteRows="0"/>
  <mergeCells count="5">
    <mergeCell ref="D1:F2"/>
    <mergeCell ref="D14:E14"/>
    <mergeCell ref="D19:E19"/>
    <mergeCell ref="A1:B2"/>
    <mergeCell ref="C1:C2"/>
  </mergeCells>
  <phoneticPr fontId="6" type="noConversion"/>
  <dataValidations count="1">
    <dataValidation type="list" allowBlank="1" showInputMessage="1" showErrorMessage="1" sqref="D8:E11 D15:E18 D20:E20" xr:uid="{839DFADE-C9D9-4974-887B-97CB6EDA6F43}">
      <formula1>$I$6:$I$7</formula1>
    </dataValidation>
  </dataValidations>
  <pageMargins left="0.39370078740157483" right="0.15748031496062992" top="0.59055118110236227" bottom="0.74803149606299213" header="0.31496062992125984" footer="0.31496062992125984"/>
  <pageSetup paperSize="9" scale="62" fitToHeight="4" orientation="landscape" r:id="rId1"/>
  <headerFooter>
    <oddFooter>&amp;L&amp;10&amp;D &amp;R&amp;10Seite 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I D A A B Q S w M E F A A C A A g A J l B y W g 4 i X v 2 m A A A A 9 w A A A B I A H A B D b 2 5 m a W c v U G F j a 2 F n Z S 5 4 b W w g o h g A K K A U A A A A A A A A A A A A A A A A A A A A A A A A A A A A h Y + 9 D o I w H M R f h X S n X z g Y 8 q c M L A 6 S m J g Y 1 6 Z U b I R i a L G 8 m 4 O P 5 C u I U d T N 8 e 5 + l 9 z d r z f I x 7 a J L r p 3 p r M Z Y p i i S F v V V c b W G R r 8 I V 6 i X M B G q p O s d T T B 1 q W j M x k 6 e n 9 O C Q k h 4 J D g r q 8 J p 5 S R f b n e q q N u Z W y s 8 9 I q j T 6 t 6 n 8 L C d i 9 x g i O G V t g z n m C K Z D Z h d L Y L 8 G n w c / 0 x 4 R i a P z Q a 1 H p u F g B m S W Q 9 w n x A F B L A w Q U A A I A C A A m U H J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l B y W t P s 5 N + q A A A A 4 A A A A B M A H A B G b 3 J t d W x h c y 9 T Z W N 0 a W 9 u M S 5 t I K I Y A C i g F A A A A A A A A A A A A A A A A A A A A A A A A A A A A H W N v w q D M B D G 9 0 D e 4 U g X B R H s K k 5 S u h W K Q g d x i H q l Y k w k O c E i v k 3 f p C / W F O n Y b z n 4 / v z O Y U u 9 0 V D s N 0 k 5 4 8 w 9 p M U O S t m g U n i E D B Q S Z + B 1 n b + W d 0 5 L i y r O Z 2 t R 0 8 3 Y o T F m C M K 1 u s g R M / H b i n q r c q P J l + p o R x z E G d 8 v 3 a E l t F A + J + F x v q 8 w L q 3 U 7 m 7 s m B s 1 j 9 p n 6 I L 9 Z b S u o p i k I k x E B O Q T I F x o 2 0 L O e v 2 P n H 4 A U E s B A i 0 A F A A C A A g A J l B y W g 4 i X v 2 m A A A A 9 w A A A B I A A A A A A A A A A A A A A A A A A A A A A E N v b m Z p Z y 9 Q Y W N r Y W d l L n h t b F B L A Q I t A B Q A A g A I A C Z Q c l o P y u m r p A A A A O k A A A A T A A A A A A A A A A A A A A A A A P I A A A B b Q 2 9 u d G V u d F 9 U e X B l c 1 0 u e G 1 s U E s B A i 0 A F A A C A A g A J l B y W t P s 5 N + q A A A A 4 A A A A B M A A A A A A A A A A A A A A A A A 4 w E A A E Z v c m 1 1 b G F z L 1 N l Y 3 R p b 2 4 x L m 1 Q S w U G A A A A A A M A A w D C A A A A 2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g g A A A A A A A D 0 B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Z W x s Z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M t M T h U M D g 6 N T c 6 N D I u N z A y N z I 1 O V o i I C 8 + P E V u d H J 5 I F R 5 c G U 9 I k Z p b G x D b 2 x 1 b W 5 U e X B l c y I g V m F s d W U 9 I n N C Z z 0 9 I i A v P j x F b n R y e S B U e X B l P S J G a W x s Q 2 9 s d W 1 u T m F t Z X M i I F Z h b H V l P S J z W y Z x d W 9 0 O 1 N w Y W x 0 Z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l M i 9 B d X R v U m V t b 3 Z l Z E N v b H V t b n M x L n t T c G F s d G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U y L 0 F 1 d G 9 S Z W 1 v d m V k Q 2 9 s d W 1 u c z E u e 1 N w Y W x 0 Z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U y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y L 0 d l J U M z J U E 0 b m R l c n R l c i U y M F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Z N f W n R p j M Q a x Q z P N V 5 N i D A A A A A A I A A A A A A A N m A A D A A A A A E A A A A P E F L r 9 i / Y + I b y k 0 v i f 8 8 m Y A A A A A B I A A A K A A A A A Q A A A A a Z Q j 1 b b e p m 0 D C + m 7 B o o s H 1 A A A A B / B R 9 o n H V A F E s 5 5 k t 9 q Y U t j f W F a E + x g q u L s x K B 8 + r 1 O f 9 k V k f + + 2 y q i 2 y 3 w z 8 B i O J u f H d 4 X 9 x o R Q A r H k k R S 9 + G 3 W Y w N 7 g B c C g Y d x z O B Q P A I h Q A A A B p 5 3 i q n 9 h W N d u g 1 M Y 5 5 r t c 1 1 f v a g = = < / D a t a M a s h u p > 
</file>

<file path=customXml/itemProps1.xml><?xml version="1.0" encoding="utf-8"?>
<ds:datastoreItem xmlns:ds="http://schemas.openxmlformats.org/officeDocument/2006/customXml" ds:itemID="{A81FD5E7-181C-4A6D-B754-E5B8936179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Bewerberdaten</vt:lpstr>
      <vt:lpstr>Kriterienkatalog</vt:lpstr>
      <vt:lpstr>Bewerberdaten!Druckbereich</vt:lpstr>
      <vt:lpstr>Kriterienkatalog!Druckbereich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brigitte.zettel@beromuenster.ch</dc:creator>
  <cp:lastModifiedBy>Brigitte Zettel</cp:lastModifiedBy>
  <cp:lastPrinted>2025-03-26T09:04:58Z</cp:lastPrinted>
  <dcterms:created xsi:type="dcterms:W3CDTF">2020-04-05T10:45:37Z</dcterms:created>
  <dcterms:modified xsi:type="dcterms:W3CDTF">2025-03-26T09:05:28Z</dcterms:modified>
</cp:coreProperties>
</file>